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F:\小羽饼干\CCK\PANC-1-GR\+G\2\"/>
    </mc:Choice>
  </mc:AlternateContent>
  <xr:revisionPtr revIDLastSave="0" documentId="13_ncr:1_{02508D79-9FB4-4F1A-AC1B-CC7A703D5D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吸光度 1_01" sheetId="1" r:id="rId1"/>
  </sheets>
  <calcPr calcId="191029"/>
  <webPublishing codePage="9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1" l="1"/>
  <c r="O26" i="1"/>
  <c r="O27" i="1"/>
  <c r="O28" i="1"/>
  <c r="O29" i="1"/>
  <c r="O30" i="1"/>
  <c r="O31" i="1"/>
  <c r="O24" i="1"/>
  <c r="N23" i="1"/>
  <c r="N24" i="1"/>
  <c r="N25" i="1"/>
  <c r="N26" i="1"/>
  <c r="N27" i="1"/>
  <c r="N28" i="1"/>
  <c r="N29" i="1"/>
  <c r="N30" i="1"/>
  <c r="N31" i="1"/>
  <c r="N22" i="1"/>
  <c r="M23" i="1"/>
  <c r="M24" i="1"/>
  <c r="M25" i="1"/>
  <c r="M26" i="1"/>
  <c r="M27" i="1"/>
  <c r="M28" i="1"/>
  <c r="M29" i="1"/>
  <c r="M30" i="1"/>
  <c r="M31" i="1"/>
  <c r="M22" i="1"/>
</calcChain>
</file>

<file path=xl/sharedStrings.xml><?xml version="1.0" encoding="utf-8"?>
<sst xmlns="http://schemas.openxmlformats.org/spreadsheetml/2006/main" count="27" uniqueCount="17">
  <si>
    <t>检测结果</t>
  </si>
  <si>
    <t>新程序 (254)</t>
  </si>
  <si>
    <t>2024/4/3 15:39:15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</si>
  <si>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</si>
  <si>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</si>
  <si>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</si>
  <si>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</si>
  <si>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</si>
  <si>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</si>
  <si>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</si>
  <si>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</si>
  <si>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</si>
  <si>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</si>
  <si>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</si>
  <si>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</si>
  <si>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</si>
  <si>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样本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</si>
</sst>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2" x14ac:knownFonts="1">
    <font>
      <sz val="10"/>
      <name val="Arial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176" fontId="0" fillId="0" borderId="0" xfId="0" applyNumberFormat="1"/>
    <xf numFmtId="10" fontId="0" fillId="0" borderId="0" xfId="0" applyNumberFormat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吸光度 1_01"/>
  <dimension ref="A1:O31"/>
  <sheetViews>
    <sheetView tabSelected="1" topLeftCell="A20" workbookViewId="0">
      <selection activeCell="N24" sqref="N24:N31"/>
    </sheetView>
  </sheetViews>
  <sheetFormatPr defaultColWidth="9.1796875" defaultRowHeight="15" customHeight="1" x14ac:dyDescent="0.25"/>
  <cols>
    <col min="1" max="1" width="17.81640625" customWidth="1"/>
    <col min="2" max="13" width="8" customWidth="1"/>
  </cols>
  <sheetData>
    <row r="1" spans="1:13" ht="15" customHeight="1" x14ac:dyDescent="0.25">
      <c r="A1" t="s">
        <v>0</v>
      </c>
    </row>
    <row r="2" spans="1:13" ht="15" customHeight="1" x14ac:dyDescent="0.25">
      <c r="A2" t="s">
        <v>1</v>
      </c>
    </row>
    <row r="3" spans="1:13" ht="15" customHeight="1" x14ac:dyDescent="0.25">
      <c r="A3" t="s">
        <v>2</v>
      </c>
    </row>
    <row r="4" spans="1:13" ht="15" customHeight="1" x14ac:dyDescent="0.25">
      <c r="A4" t="s">
        <v>3</v>
      </c>
    </row>
    <row r="5" spans="1:13" ht="15" customHeight="1" x14ac:dyDescent="0.25">
      <c r="A5" t="s">
        <v>4</v>
      </c>
    </row>
    <row r="6" spans="1:13" ht="15" customHeight="1" x14ac:dyDescent="0.25">
      <c r="A6" t="s">
        <v>5</v>
      </c>
    </row>
    <row r="7" spans="1:13" ht="15" customHeight="1" x14ac:dyDescent="0.25">
      <c r="A7" t="s">
        <v>3</v>
      </c>
    </row>
    <row r="8" spans="1:13" ht="15" customHeight="1" x14ac:dyDescent="0.25">
      <c r="A8" t="s">
        <v>6</v>
      </c>
    </row>
    <row r="9" spans="1:13" ht="15" customHeight="1" x14ac:dyDescent="0.25">
      <c r="A9" t="s">
        <v>3</v>
      </c>
    </row>
    <row r="10" spans="1:13" ht="15" customHeight="1" x14ac:dyDescent="0.2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25">
      <c r="A11" t="s">
        <v>8</v>
      </c>
      <c r="B11" s="2">
        <v>0.05</v>
      </c>
      <c r="C11" s="2">
        <v>4.3299999999999998E-2</v>
      </c>
      <c r="D11" s="2">
        <v>4.1599999999999998E-2</v>
      </c>
      <c r="E11" s="2">
        <v>4.3999999999999997E-2</v>
      </c>
      <c r="F11" s="2">
        <v>4.4900000000000002E-2</v>
      </c>
      <c r="G11" s="2">
        <v>4.4600000000000001E-2</v>
      </c>
      <c r="H11" s="2">
        <v>4.3900000000000002E-2</v>
      </c>
      <c r="I11" s="2">
        <v>4.53E-2</v>
      </c>
      <c r="J11" s="2">
        <v>4.6100000000000002E-2</v>
      </c>
      <c r="K11" s="2">
        <v>4.24E-2</v>
      </c>
      <c r="L11" s="2">
        <v>4.3299999999999998E-2</v>
      </c>
      <c r="M11" s="2">
        <v>5.5100000000000003E-2</v>
      </c>
    </row>
    <row r="12" spans="1:13" ht="15" customHeight="1" x14ac:dyDescent="0.25">
      <c r="A12" t="s">
        <v>9</v>
      </c>
      <c r="B12" s="2">
        <v>0.14319999999999999</v>
      </c>
      <c r="C12" s="2">
        <v>1.1282000000000001</v>
      </c>
      <c r="D12" s="2">
        <v>0.61299999999999999</v>
      </c>
      <c r="E12" s="2">
        <v>0.56169999999999998</v>
      </c>
      <c r="F12" s="2">
        <v>0.49340000000000001</v>
      </c>
      <c r="G12" s="2">
        <v>0.44080000000000003</v>
      </c>
      <c r="H12" s="2">
        <v>0.43490000000000001</v>
      </c>
      <c r="I12" s="2">
        <v>0.40939999999999999</v>
      </c>
      <c r="J12" s="2">
        <v>0.42009999999999997</v>
      </c>
      <c r="K12" s="2">
        <v>0.40560000000000002</v>
      </c>
      <c r="L12" s="2">
        <v>4.0399999999999998E-2</v>
      </c>
      <c r="M12" s="2">
        <v>5.0900000000000001E-2</v>
      </c>
    </row>
    <row r="13" spans="1:13" ht="15" customHeight="1" x14ac:dyDescent="0.25">
      <c r="A13" t="s">
        <v>10</v>
      </c>
      <c r="B13" s="2">
        <v>0.1404</v>
      </c>
      <c r="C13" s="2">
        <v>0.94020000000000004</v>
      </c>
      <c r="D13" s="2">
        <v>0.59279999999999999</v>
      </c>
      <c r="E13" s="2">
        <v>0.52539999999999998</v>
      </c>
      <c r="F13" s="2">
        <v>0.4572</v>
      </c>
      <c r="G13" s="2">
        <v>0.43140000000000001</v>
      </c>
      <c r="H13" s="2">
        <v>0.40849999999999997</v>
      </c>
      <c r="I13" s="2">
        <v>0.39710000000000001</v>
      </c>
      <c r="J13" s="2">
        <v>0.38990000000000002</v>
      </c>
      <c r="K13" s="2">
        <v>0.41270000000000001</v>
      </c>
      <c r="L13" s="2">
        <v>4.07E-2</v>
      </c>
      <c r="M13" s="2">
        <v>5.4300000000000001E-2</v>
      </c>
    </row>
    <row r="14" spans="1:13" ht="15" customHeight="1" x14ac:dyDescent="0.25">
      <c r="A14" t="s">
        <v>11</v>
      </c>
      <c r="B14" s="2">
        <v>0.13170000000000001</v>
      </c>
      <c r="C14" s="2">
        <v>0.87280000000000002</v>
      </c>
      <c r="D14" s="2">
        <v>0.57730000000000004</v>
      </c>
      <c r="E14" s="2">
        <v>0.49530000000000002</v>
      </c>
      <c r="F14" s="2">
        <v>0.45390000000000003</v>
      </c>
      <c r="G14" s="2">
        <v>0.4209</v>
      </c>
      <c r="H14" s="2">
        <v>0.40279999999999999</v>
      </c>
      <c r="I14" s="2">
        <v>0.36530000000000001</v>
      </c>
      <c r="J14" s="2">
        <v>0.39900000000000002</v>
      </c>
      <c r="K14" s="2">
        <v>0.39090000000000003</v>
      </c>
      <c r="L14" s="2">
        <v>4.1500000000000002E-2</v>
      </c>
      <c r="M14" s="2">
        <v>5.4899999999999997E-2</v>
      </c>
    </row>
    <row r="15" spans="1:13" ht="15" customHeight="1" x14ac:dyDescent="0.25">
      <c r="A15" t="s">
        <v>12</v>
      </c>
      <c r="B15" s="2">
        <v>0.1333</v>
      </c>
      <c r="C15" s="2">
        <v>0.91500000000000004</v>
      </c>
      <c r="D15" s="2">
        <v>0.6573</v>
      </c>
      <c r="E15" s="2">
        <v>0.53210000000000002</v>
      </c>
      <c r="F15" s="2">
        <v>0.47010000000000002</v>
      </c>
      <c r="G15" s="2">
        <v>0.4163</v>
      </c>
      <c r="H15" s="2">
        <v>0.41360000000000002</v>
      </c>
      <c r="I15" s="2">
        <v>0.39879999999999999</v>
      </c>
      <c r="J15" s="2">
        <v>0.37269999999999998</v>
      </c>
      <c r="K15" s="2">
        <v>0.3992</v>
      </c>
      <c r="L15" s="2">
        <v>4.19E-2</v>
      </c>
      <c r="M15" s="2">
        <v>5.5399999999999998E-2</v>
      </c>
    </row>
    <row r="16" spans="1:13" ht="15" customHeight="1" x14ac:dyDescent="0.25">
      <c r="A16" t="s">
        <v>13</v>
      </c>
      <c r="B16" s="2">
        <v>0.13469999999999999</v>
      </c>
      <c r="C16" s="2">
        <v>0.93379999999999996</v>
      </c>
      <c r="D16" s="2">
        <v>0.60560000000000003</v>
      </c>
      <c r="E16" s="2">
        <v>0.53110000000000002</v>
      </c>
      <c r="F16" s="2">
        <v>0.47149999999999997</v>
      </c>
      <c r="G16" s="2">
        <v>0.43159999999999998</v>
      </c>
      <c r="H16" s="2">
        <v>0.43059999999999998</v>
      </c>
      <c r="I16" s="2">
        <v>0.40629999999999999</v>
      </c>
      <c r="J16" s="2">
        <v>0.39319999999999999</v>
      </c>
      <c r="K16" s="2">
        <v>0.38669999999999999</v>
      </c>
      <c r="L16" s="2">
        <v>4.1500000000000002E-2</v>
      </c>
      <c r="M16" s="2">
        <v>5.5100000000000003E-2</v>
      </c>
    </row>
    <row r="17" spans="1:15" ht="15" customHeight="1" x14ac:dyDescent="0.25">
      <c r="A17" t="s">
        <v>14</v>
      </c>
      <c r="B17" s="2">
        <v>5.62E-2</v>
      </c>
      <c r="C17" s="2">
        <v>4.4499999999999998E-2</v>
      </c>
      <c r="D17" s="2">
        <v>4.2099999999999999E-2</v>
      </c>
      <c r="E17" s="2">
        <v>4.2900000000000001E-2</v>
      </c>
      <c r="F17" s="2">
        <v>4.3200000000000002E-2</v>
      </c>
      <c r="G17" s="2">
        <v>4.2099999999999999E-2</v>
      </c>
      <c r="H17" s="2">
        <v>4.3099999999999999E-2</v>
      </c>
      <c r="I17" s="2">
        <v>4.2200000000000001E-2</v>
      </c>
      <c r="J17" s="2">
        <v>4.1500000000000002E-2</v>
      </c>
      <c r="K17" s="2">
        <v>4.1599999999999998E-2</v>
      </c>
      <c r="L17" s="2">
        <v>4.2500000000000003E-2</v>
      </c>
      <c r="M17" s="2">
        <v>5.5300000000000002E-2</v>
      </c>
    </row>
    <row r="18" spans="1:15" ht="15" customHeight="1" x14ac:dyDescent="0.25">
      <c r="A18" t="s">
        <v>15</v>
      </c>
      <c r="B18" s="2">
        <v>6.1400000000000003E-2</v>
      </c>
      <c r="C18" s="2">
        <v>5.3100000000000001E-2</v>
      </c>
      <c r="D18" s="2">
        <v>5.2499999999999998E-2</v>
      </c>
      <c r="E18" s="2">
        <v>5.3900000000000003E-2</v>
      </c>
      <c r="F18" s="2">
        <v>5.4899999999999997E-2</v>
      </c>
      <c r="G18" s="2">
        <v>5.4199999999999998E-2</v>
      </c>
      <c r="H18" s="2">
        <v>5.4600000000000003E-2</v>
      </c>
      <c r="I18" s="2">
        <v>5.57E-2</v>
      </c>
      <c r="J18" s="2">
        <v>5.3800000000000001E-2</v>
      </c>
      <c r="K18" s="2">
        <v>5.3499999999999999E-2</v>
      </c>
      <c r="L18" s="2">
        <v>5.2400000000000002E-2</v>
      </c>
      <c r="M18" s="2">
        <v>0.06</v>
      </c>
    </row>
    <row r="20" spans="1:15" ht="15" customHeight="1" x14ac:dyDescent="0.2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5" ht="15" customHeight="1" x14ac:dyDescent="0.25">
      <c r="A21" t="s">
        <v>8</v>
      </c>
    </row>
    <row r="22" spans="1:15" ht="15" customHeight="1" x14ac:dyDescent="0.25">
      <c r="A22" t="s">
        <v>9</v>
      </c>
      <c r="H22" s="2">
        <v>0.14319999999999999</v>
      </c>
      <c r="I22" s="2">
        <v>0.1404</v>
      </c>
      <c r="J22" s="2">
        <v>0.13170000000000001</v>
      </c>
      <c r="K22" s="2">
        <v>0.1333</v>
      </c>
      <c r="L22" s="2">
        <v>0.13469999999999999</v>
      </c>
      <c r="M22" s="3">
        <f>AVERAGE(H22:L22)</f>
        <v>0.13666</v>
      </c>
      <c r="N22" s="4">
        <f>STDEV(H22:L22)</f>
        <v>4.9115170772379441E-3</v>
      </c>
    </row>
    <row r="23" spans="1:15" ht="15" customHeight="1" x14ac:dyDescent="0.25">
      <c r="A23" t="s">
        <v>10</v>
      </c>
      <c r="H23" s="2">
        <v>1.1282000000000001</v>
      </c>
      <c r="I23" s="2">
        <v>0.94020000000000004</v>
      </c>
      <c r="J23" s="2">
        <v>0.87280000000000002</v>
      </c>
      <c r="K23" s="2">
        <v>0.91500000000000004</v>
      </c>
      <c r="L23" s="2">
        <v>0.93379999999999996</v>
      </c>
      <c r="M23" s="3">
        <f t="shared" ref="M23:M31" si="0">AVERAGE(H23:L23)</f>
        <v>0.95799999999999996</v>
      </c>
      <c r="N23" s="4">
        <f t="shared" ref="N23:N31" si="1">STDEV(H23:L23)</f>
        <v>9.8714943144389278E-2</v>
      </c>
    </row>
    <row r="24" spans="1:15" ht="15" customHeight="1" x14ac:dyDescent="0.25">
      <c r="A24" t="s">
        <v>11</v>
      </c>
      <c r="H24" s="2">
        <v>0.61299999999999999</v>
      </c>
      <c r="I24" s="2">
        <v>0.59279999999999999</v>
      </c>
      <c r="J24" s="2">
        <v>0.57730000000000004</v>
      </c>
      <c r="K24" s="2">
        <v>0.6573</v>
      </c>
      <c r="L24" s="2">
        <v>0.60560000000000003</v>
      </c>
      <c r="M24" s="3">
        <f t="shared" si="0"/>
        <v>0.60920000000000007</v>
      </c>
      <c r="N24" s="4">
        <f t="shared" si="1"/>
        <v>3.0114697408408397E-2</v>
      </c>
      <c r="O24" s="4">
        <f>($M$23-M24)/($M$23-$M$22)</f>
        <v>0.42467187766333053</v>
      </c>
    </row>
    <row r="25" spans="1:15" ht="15" customHeight="1" x14ac:dyDescent="0.25">
      <c r="A25" t="s">
        <v>12</v>
      </c>
      <c r="H25" s="2">
        <v>0.56169999999999998</v>
      </c>
      <c r="I25" s="2">
        <v>0.52539999999999998</v>
      </c>
      <c r="J25" s="2">
        <v>0.49530000000000002</v>
      </c>
      <c r="K25" s="2">
        <v>0.53210000000000002</v>
      </c>
      <c r="L25" s="2">
        <v>0.53110000000000002</v>
      </c>
      <c r="M25" s="3">
        <f t="shared" si="0"/>
        <v>0.52912000000000003</v>
      </c>
      <c r="N25" s="4">
        <f t="shared" si="1"/>
        <v>2.3621430947341003E-2</v>
      </c>
      <c r="O25" s="4">
        <f t="shared" ref="O25:O31" si="2">($M$23-M25)/($M$23-$M$22)</f>
        <v>0.52217108627365028</v>
      </c>
    </row>
    <row r="26" spans="1:15" ht="15" customHeight="1" x14ac:dyDescent="0.25">
      <c r="A26" t="s">
        <v>13</v>
      </c>
      <c r="H26" s="2">
        <v>0.49340000000000001</v>
      </c>
      <c r="I26" s="2">
        <v>0.4572</v>
      </c>
      <c r="J26" s="2">
        <v>0.45390000000000003</v>
      </c>
      <c r="K26" s="2">
        <v>0.47010000000000002</v>
      </c>
      <c r="L26" s="2">
        <v>0.47149999999999997</v>
      </c>
      <c r="M26" s="3">
        <f t="shared" si="0"/>
        <v>0.46921999999999997</v>
      </c>
      <c r="N26" s="4">
        <f t="shared" si="1"/>
        <v>1.5571030794395081E-2</v>
      </c>
      <c r="O26" s="4">
        <f t="shared" si="2"/>
        <v>0.59510068911778313</v>
      </c>
    </row>
    <row r="27" spans="1:15" ht="15" customHeight="1" x14ac:dyDescent="0.25">
      <c r="A27" t="s">
        <v>14</v>
      </c>
      <c r="H27" s="2">
        <v>0.44080000000000003</v>
      </c>
      <c r="I27" s="2">
        <v>0.43140000000000001</v>
      </c>
      <c r="J27" s="2">
        <v>0.4209</v>
      </c>
      <c r="K27" s="2">
        <v>0.4163</v>
      </c>
      <c r="L27" s="2">
        <v>0.43159999999999998</v>
      </c>
      <c r="M27" s="3">
        <f t="shared" si="0"/>
        <v>0.42820000000000003</v>
      </c>
      <c r="N27" s="4">
        <f t="shared" si="1"/>
        <v>9.6883951199360219E-3</v>
      </c>
      <c r="O27" s="4">
        <f t="shared" si="2"/>
        <v>0.645043465556286</v>
      </c>
    </row>
    <row r="28" spans="1:15" ht="15" customHeight="1" x14ac:dyDescent="0.25">
      <c r="A28" t="s">
        <v>15</v>
      </c>
      <c r="H28" s="2">
        <v>0.43490000000000001</v>
      </c>
      <c r="I28" s="2">
        <v>0.40849999999999997</v>
      </c>
      <c r="J28" s="2">
        <v>0.40279999999999999</v>
      </c>
      <c r="K28" s="2">
        <v>0.41360000000000002</v>
      </c>
      <c r="L28" s="2">
        <v>0.43059999999999998</v>
      </c>
      <c r="M28" s="3">
        <f t="shared" si="0"/>
        <v>0.41807999999999995</v>
      </c>
      <c r="N28" s="4">
        <f t="shared" si="1"/>
        <v>1.400881865112116E-2</v>
      </c>
      <c r="O28" s="4">
        <f t="shared" si="2"/>
        <v>0.65736479411693083</v>
      </c>
    </row>
    <row r="29" spans="1:15" ht="15" customHeight="1" x14ac:dyDescent="0.25">
      <c r="H29" s="2">
        <v>0.40939999999999999</v>
      </c>
      <c r="I29" s="2">
        <v>0.39710000000000001</v>
      </c>
      <c r="J29" s="2">
        <v>0.36530000000000001</v>
      </c>
      <c r="K29" s="2">
        <v>0.39879999999999999</v>
      </c>
      <c r="L29" s="2">
        <v>0.40629999999999999</v>
      </c>
      <c r="M29" s="3">
        <f t="shared" si="0"/>
        <v>0.39538000000000001</v>
      </c>
      <c r="N29" s="4">
        <f t="shared" si="1"/>
        <v>1.7573189807203463E-2</v>
      </c>
      <c r="O29" s="4">
        <f t="shared" si="2"/>
        <v>0.6850025567974285</v>
      </c>
    </row>
    <row r="30" spans="1:15" ht="15" customHeight="1" x14ac:dyDescent="0.25">
      <c r="H30" s="2">
        <v>0.42009999999999997</v>
      </c>
      <c r="I30" s="2">
        <v>0.38990000000000002</v>
      </c>
      <c r="J30" s="2">
        <v>0.39900000000000002</v>
      </c>
      <c r="K30" s="2">
        <v>0.37269999999999998</v>
      </c>
      <c r="L30" s="2">
        <v>0.39319999999999999</v>
      </c>
      <c r="M30" s="3">
        <f t="shared" si="0"/>
        <v>0.39498</v>
      </c>
      <c r="N30" s="4">
        <f t="shared" si="1"/>
        <v>1.7121244113673512E-2</v>
      </c>
      <c r="O30" s="4">
        <f t="shared" si="2"/>
        <v>0.68548956583144616</v>
      </c>
    </row>
    <row r="31" spans="1:15" ht="15" customHeight="1" x14ac:dyDescent="0.25">
      <c r="H31" s="2">
        <v>0.40560000000000002</v>
      </c>
      <c r="I31" s="2">
        <v>0.41270000000000001</v>
      </c>
      <c r="J31" s="2">
        <v>0.39090000000000003</v>
      </c>
      <c r="K31" s="2">
        <v>0.3992</v>
      </c>
      <c r="L31" s="2">
        <v>0.38669999999999999</v>
      </c>
      <c r="M31" s="3">
        <f t="shared" si="0"/>
        <v>0.39902000000000004</v>
      </c>
      <c r="N31" s="4">
        <f t="shared" si="1"/>
        <v>1.0585225552627591E-2</v>
      </c>
      <c r="O31" s="4">
        <f t="shared" si="2"/>
        <v>0.68057077458786852</v>
      </c>
    </row>
  </sheetData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吸光度 1_01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晓羽</cp:lastModifiedBy>
  <dcterms:created xsi:type="dcterms:W3CDTF">2024-04-03T07:40:07Z</dcterms:created>
  <dcterms:modified xsi:type="dcterms:W3CDTF">2024-04-03T07:52:16Z</dcterms:modified>
</cp:coreProperties>
</file>